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antervek\2012.06.14\"/>
    </mc:Choice>
  </mc:AlternateContent>
  <bookViews>
    <workbookView xWindow="1845" yWindow="0" windowWidth="28800" windowHeight="1302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1" l="1"/>
  <c r="K36" i="1"/>
  <c r="G36" i="1"/>
  <c r="O35" i="1"/>
  <c r="K35" i="1"/>
  <c r="G35" i="1"/>
  <c r="O34" i="1"/>
  <c r="K34" i="1"/>
  <c r="G34" i="1"/>
  <c r="P33" i="1"/>
  <c r="N33" i="1"/>
  <c r="M33" i="1"/>
  <c r="L33" i="1"/>
  <c r="J33" i="1"/>
  <c r="I33" i="1"/>
  <c r="H33" i="1"/>
  <c r="Q34" i="1" s="1"/>
  <c r="F33" i="1"/>
  <c r="E33" i="1"/>
</calcChain>
</file>

<file path=xl/sharedStrings.xml><?xml version="1.0" encoding="utf-8"?>
<sst xmlns="http://schemas.openxmlformats.org/spreadsheetml/2006/main" count="157" uniqueCount="114">
  <si>
    <t>Debreceni Egyetem</t>
  </si>
  <si>
    <t>Műszaki  Kar</t>
  </si>
  <si>
    <t>NAPPALI TAGOZAT</t>
  </si>
  <si>
    <t>Érvényes: 2011. szept. 1-től</t>
  </si>
  <si>
    <t xml:space="preserve">Tervező építészmérnöki mesterszak </t>
  </si>
  <si>
    <t>Ssz.</t>
  </si>
  <si>
    <t>Tárgycsop.</t>
  </si>
  <si>
    <t>Tantárgy neve</t>
  </si>
  <si>
    <t>Kód</t>
  </si>
  <si>
    <t>1. félév</t>
  </si>
  <si>
    <t>2. félév</t>
  </si>
  <si>
    <t>3. félév</t>
  </si>
  <si>
    <t>Előköv.</t>
  </si>
  <si>
    <t>Tantárgyfelelős</t>
  </si>
  <si>
    <t>Természettudományi alapismeretek</t>
  </si>
  <si>
    <t>Szerkezettervezés</t>
  </si>
  <si>
    <t>MFSZE51E02</t>
  </si>
  <si>
    <t>k</t>
  </si>
  <si>
    <t>Lámer Géza PhD</t>
  </si>
  <si>
    <t>tárgy</t>
  </si>
  <si>
    <t>kredit</t>
  </si>
  <si>
    <t>Környezettechnika I.</t>
  </si>
  <si>
    <t>MFGEP51GE3</t>
  </si>
  <si>
    <t>Dr. Csoknyai Tamás</t>
  </si>
  <si>
    <t>Kulcsár Attila</t>
  </si>
  <si>
    <t>Gazd. és humán ismeretek</t>
  </si>
  <si>
    <t>Építészetelmélet  I.</t>
  </si>
  <si>
    <t>MFELM51E01</t>
  </si>
  <si>
    <t>Puhl Antal DLA</t>
  </si>
  <si>
    <t>Puhl Antal</t>
  </si>
  <si>
    <t>Építészetelmélet II.</t>
  </si>
  <si>
    <t>MFELM52E02</t>
  </si>
  <si>
    <t>f</t>
  </si>
  <si>
    <t>Rudolf Mihály</t>
  </si>
  <si>
    <t>Építészetelmélet szigorlat</t>
  </si>
  <si>
    <t>MFELM50E00</t>
  </si>
  <si>
    <t>sz</t>
  </si>
  <si>
    <t>Forisek Péter</t>
  </si>
  <si>
    <t>Művészettörténet I.</t>
  </si>
  <si>
    <t>MFMUV51E01</t>
  </si>
  <si>
    <t>Andor Anikó</t>
  </si>
  <si>
    <t>Művészettörténet II.</t>
  </si>
  <si>
    <t>MFMUV52E02</t>
  </si>
  <si>
    <t>Művészettörténet szigorlat</t>
  </si>
  <si>
    <t>MFMUV50E00</t>
  </si>
  <si>
    <t>Bujalos István</t>
  </si>
  <si>
    <t>Építési jog</t>
  </si>
  <si>
    <t>MFJOG51E02</t>
  </si>
  <si>
    <t>Dr Csécsy Andrea</t>
  </si>
  <si>
    <t>Éles Csaba</t>
  </si>
  <si>
    <t>Építési menedzsment</t>
  </si>
  <si>
    <t>MFMEN51E02</t>
  </si>
  <si>
    <t>Szűcs Edit PhD</t>
  </si>
  <si>
    <t>Pribula László</t>
  </si>
  <si>
    <t>Szakmai törzsanyag</t>
  </si>
  <si>
    <t xml:space="preserve">Komplex tervezés I. </t>
  </si>
  <si>
    <t>MFKPX51E08</t>
  </si>
  <si>
    <t>Kulcsár Attila DLA</t>
  </si>
  <si>
    <t>Fónay Mihály</t>
  </si>
  <si>
    <t xml:space="preserve">Komplex tervezés II. </t>
  </si>
  <si>
    <t>MFKPX52E08</t>
  </si>
  <si>
    <t>MFKTX51E08</t>
  </si>
  <si>
    <t>Lakókörnyezetek - Urbanisztika</t>
  </si>
  <si>
    <t>MFLAK51E02</t>
  </si>
  <si>
    <t>Rudolf Mihály DLA</t>
  </si>
  <si>
    <t>Szociólógia -Településszociológia</t>
  </si>
  <si>
    <t>MFSZ051E02</t>
  </si>
  <si>
    <t>Dr. Fónai Mihály CSc</t>
  </si>
  <si>
    <t>Rajz és ábrázolás I. (szabadkézi)</t>
  </si>
  <si>
    <t>MFRAJ51E03</t>
  </si>
  <si>
    <t>Kovács Péter DLA</t>
  </si>
  <si>
    <t xml:space="preserve">Rajz és ábrázolás II. (komputeres) </t>
  </si>
  <si>
    <t>MFRAJ52E02</t>
  </si>
  <si>
    <t>Differenciált szakmai ismeretek</t>
  </si>
  <si>
    <t xml:space="preserve">Építészeti elemzés I. </t>
  </si>
  <si>
    <t>MFELE51E02</t>
  </si>
  <si>
    <t xml:space="preserve">Építészeti elemzés II. </t>
  </si>
  <si>
    <t>MFELE52E03</t>
  </si>
  <si>
    <t>Technikatörténet</t>
  </si>
  <si>
    <t>MFTEC51E02</t>
  </si>
  <si>
    <t>Forisek Péter PhD</t>
  </si>
  <si>
    <t>Esztétika</t>
  </si>
  <si>
    <t>MFEST51E02</t>
  </si>
  <si>
    <t>Dr. Kelemen István</t>
  </si>
  <si>
    <t>Kultúraközi és művészetközi kommunikáció</t>
  </si>
  <si>
    <t>MFKOM51E02</t>
  </si>
  <si>
    <t>Dr. Bujalos István CSc</t>
  </si>
  <si>
    <t>Kortárs magyar építészeti műhelyek</t>
  </si>
  <si>
    <t>MFKME51E03</t>
  </si>
  <si>
    <t>Belső terek művészete</t>
  </si>
  <si>
    <t>MFBTM51E02</t>
  </si>
  <si>
    <t>Környezettervezés</t>
  </si>
  <si>
    <t>MFTAJ51E02</t>
  </si>
  <si>
    <t>Műemlékvédelem, rekonstrukció</t>
  </si>
  <si>
    <t>MFMUE51E02</t>
  </si>
  <si>
    <t>Diploma</t>
  </si>
  <si>
    <t>Diplomatervezés</t>
  </si>
  <si>
    <t>MFDIP51E25</t>
  </si>
  <si>
    <t>Szabadon választható tárgyak</t>
  </si>
  <si>
    <t>Szabadon választható*</t>
  </si>
  <si>
    <t>29.</t>
  </si>
  <si>
    <t>Tervező irodai gyakorlat</t>
  </si>
  <si>
    <t>4 hét</t>
  </si>
  <si>
    <t xml:space="preserve">Összesen: </t>
  </si>
  <si>
    <t xml:space="preserve">Kreditek száma összesen: </t>
  </si>
  <si>
    <t>Kollokvium:</t>
  </si>
  <si>
    <t>Évközi jegy:</t>
  </si>
  <si>
    <t>Szigorlat</t>
  </si>
  <si>
    <t>* szabadon választható tantárgy a kar szabályai szerint minimum 5 kredit</t>
  </si>
  <si>
    <t>Debrecen, 2011. április 20.</t>
  </si>
  <si>
    <t>Dr. Szűcs Edit</t>
  </si>
  <si>
    <t>Prof. Puhl Antal Habil DLA</t>
  </si>
  <si>
    <t>dékán</t>
  </si>
  <si>
    <t>szakfelelős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</si>
</sst>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10"/>
      <color indexed="8"/>
      <name val="Arial Narrow"/>
      <family val="2"/>
      <charset val="238"/>
    </font>
    <font>
      <sz val="9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34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/>
    <xf numFmtId="0" fontId="0" fillId="0" borderId="1" xfId="0" applyBorder="1"/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center" vertical="center" textRotation="90" wrapText="1"/>
    </xf>
    <xf numFmtId="0" fontId="6" fillId="0" borderId="6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8" fillId="0" borderId="4" xfId="0" applyFont="1" applyFill="1" applyBorder="1"/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vertical="center"/>
    </xf>
    <xf numFmtId="0" fontId="7" fillId="0" borderId="11" xfId="0" applyFont="1" applyFill="1" applyBorder="1" applyAlignment="1">
      <alignment horizontal="left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1" xfId="0" applyFont="1" applyFill="1" applyBorder="1"/>
    <xf numFmtId="0" fontId="6" fillId="0" borderId="18" xfId="0" applyFont="1" applyFill="1" applyBorder="1" applyAlignment="1">
      <alignment wrapText="1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4" xfId="0" applyFont="1" applyBorder="1"/>
    <xf numFmtId="0" fontId="8" fillId="0" borderId="21" xfId="0" applyFont="1" applyFill="1" applyBorder="1"/>
    <xf numFmtId="0" fontId="5" fillId="0" borderId="22" xfId="0" applyFont="1" applyBorder="1" applyAlignment="1">
      <alignment horizontal="right"/>
    </xf>
    <xf numFmtId="0" fontId="9" fillId="0" borderId="23" xfId="0" applyFont="1" applyBorder="1"/>
    <xf numFmtId="0" fontId="7" fillId="0" borderId="22" xfId="0" applyFont="1" applyFill="1" applyBorder="1" applyAlignment="1">
      <alignment horizontal="left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8" fillId="0" borderId="22" xfId="0" applyFont="1" applyFill="1" applyBorder="1" applyAlignment="1">
      <alignment horizontal="left"/>
    </xf>
    <xf numFmtId="0" fontId="10" fillId="0" borderId="22" xfId="0" applyFont="1" applyFill="1" applyBorder="1" applyAlignment="1">
      <alignment horizontal="left"/>
    </xf>
    <xf numFmtId="0" fontId="5" fillId="0" borderId="22" xfId="0" applyFont="1" applyBorder="1"/>
    <xf numFmtId="0" fontId="5" fillId="0" borderId="2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22" xfId="1" applyFont="1" applyFill="1" applyBorder="1" applyAlignment="1">
      <alignment horizontal="left"/>
    </xf>
    <xf numFmtId="0" fontId="8" fillId="0" borderId="28" xfId="0" applyFont="1" applyFill="1" applyBorder="1"/>
    <xf numFmtId="0" fontId="9" fillId="0" borderId="29" xfId="0" applyFont="1" applyBorder="1"/>
    <xf numFmtId="0" fontId="6" fillId="0" borderId="11" xfId="1" applyFont="1" applyFill="1" applyBorder="1" applyAlignment="1">
      <alignment horizontal="left"/>
    </xf>
    <xf numFmtId="0" fontId="8" fillId="0" borderId="17" xfId="0" applyFont="1" applyFill="1" applyBorder="1"/>
    <xf numFmtId="0" fontId="9" fillId="0" borderId="18" xfId="0" applyFont="1" applyBorder="1"/>
    <xf numFmtId="0" fontId="5" fillId="0" borderId="30" xfId="0" applyFont="1" applyBorder="1"/>
    <xf numFmtId="0" fontId="8" fillId="0" borderId="10" xfId="0" applyFont="1" applyFill="1" applyBorder="1"/>
    <xf numFmtId="0" fontId="5" fillId="0" borderId="4" xfId="0" applyFont="1" applyFill="1" applyBorder="1" applyAlignment="1">
      <alignment horizontal="right"/>
    </xf>
    <xf numFmtId="0" fontId="9" fillId="0" borderId="23" xfId="0" applyFont="1" applyFill="1" applyBorder="1"/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0" fillId="0" borderId="0" xfId="0" applyFill="1"/>
    <xf numFmtId="0" fontId="5" fillId="0" borderId="22" xfId="0" applyFont="1" applyFill="1" applyBorder="1" applyAlignment="1">
      <alignment horizontal="right"/>
    </xf>
    <xf numFmtId="0" fontId="5" fillId="0" borderId="31" xfId="0" applyFont="1" applyBorder="1" applyAlignment="1">
      <alignment horizontal="center" vertical="center" textRotation="90" wrapText="1"/>
    </xf>
    <xf numFmtId="0" fontId="9" fillId="0" borderId="29" xfId="0" applyFont="1" applyFill="1" applyBorder="1"/>
    <xf numFmtId="0" fontId="5" fillId="0" borderId="32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left"/>
    </xf>
    <xf numFmtId="0" fontId="9" fillId="0" borderId="18" xfId="0" applyFont="1" applyFill="1" applyBorder="1"/>
    <xf numFmtId="0" fontId="7" fillId="0" borderId="36" xfId="0" applyFont="1" applyFill="1" applyBorder="1" applyAlignment="1">
      <alignment horizontal="left"/>
    </xf>
    <xf numFmtId="0" fontId="5" fillId="0" borderId="37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6" fillId="0" borderId="30" xfId="1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0" fontId="5" fillId="0" borderId="22" xfId="0" applyFont="1" applyFill="1" applyBorder="1"/>
    <xf numFmtId="0" fontId="9" fillId="0" borderId="23" xfId="0" applyFont="1" applyFill="1" applyBorder="1" applyAlignment="1">
      <alignment wrapText="1"/>
    </xf>
    <xf numFmtId="0" fontId="7" fillId="0" borderId="41" xfId="0" applyFont="1" applyFill="1" applyBorder="1" applyAlignment="1">
      <alignment horizontal="left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/>
    <xf numFmtId="0" fontId="8" fillId="0" borderId="47" xfId="0" applyFont="1" applyFill="1" applyBorder="1"/>
    <xf numFmtId="0" fontId="5" fillId="0" borderId="48" xfId="0" applyFont="1" applyBorder="1" applyAlignment="1">
      <alignment horizontal="right"/>
    </xf>
    <xf numFmtId="0" fontId="5" fillId="0" borderId="49" xfId="0" applyFont="1" applyBorder="1" applyAlignment="1">
      <alignment horizontal="center" vertical="center" textRotation="90" wrapText="1"/>
    </xf>
    <xf numFmtId="0" fontId="8" fillId="0" borderId="50" xfId="0" applyFont="1" applyBorder="1" applyAlignment="1">
      <alignment horizontal="left"/>
    </xf>
    <xf numFmtId="49" fontId="7" fillId="0" borderId="36" xfId="0" applyNumberFormat="1" applyFont="1" applyBorder="1"/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5" fillId="0" borderId="36" xfId="0" applyFont="1" applyBorder="1"/>
    <xf numFmtId="0" fontId="8" fillId="0" borderId="36" xfId="0" applyFont="1" applyFill="1" applyBorder="1"/>
    <xf numFmtId="0" fontId="5" fillId="0" borderId="5" xfId="0" applyFont="1" applyBorder="1" applyAlignment="1">
      <alignment horizontal="center" vertical="center" textRotation="90" wrapText="1"/>
    </xf>
    <xf numFmtId="0" fontId="9" fillId="0" borderId="4" xfId="0" applyFont="1" applyFill="1" applyBorder="1" applyAlignment="1">
      <alignment wrapText="1"/>
    </xf>
    <xf numFmtId="0" fontId="12" fillId="0" borderId="4" xfId="0" applyFont="1" applyFill="1" applyBorder="1" applyAlignment="1">
      <alignment horizontal="left"/>
    </xf>
    <xf numFmtId="0" fontId="5" fillId="0" borderId="6" xfId="0" applyFont="1" applyBorder="1"/>
    <xf numFmtId="0" fontId="0" fillId="0" borderId="4" xfId="0" applyBorder="1"/>
    <xf numFmtId="0" fontId="5" fillId="0" borderId="54" xfId="0" applyFont="1" applyBorder="1" applyAlignment="1">
      <alignment horizontal="right"/>
    </xf>
    <xf numFmtId="0" fontId="5" fillId="0" borderId="54" xfId="0" applyFont="1" applyBorder="1"/>
    <xf numFmtId="0" fontId="5" fillId="0" borderId="54" xfId="0" applyFont="1" applyBorder="1" applyAlignment="1">
      <alignment horizontal="left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0" fillId="0" borderId="57" xfId="0" applyBorder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0" fillId="2" borderId="0" xfId="0" applyFill="1" applyAlignment="1">
      <alignment horizontal="right"/>
    </xf>
    <xf numFmtId="0" fontId="5" fillId="0" borderId="2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61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14" fillId="0" borderId="0" xfId="0" applyFont="1" applyAlignment="1"/>
    <xf numFmtId="0" fontId="15" fillId="0" borderId="0" xfId="0" applyFont="1" applyAlignment="1">
      <alignment horizontal="justify"/>
    </xf>
    <xf numFmtId="0" fontId="0" fillId="0" borderId="0" xfId="0" applyAlignment="1"/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abSelected="1" workbookViewId="0">
      <selection activeCell="G26" sqref="G26"/>
    </sheetView>
  </sheetViews>
  <sheetFormatPr defaultRowHeight="15" x14ac:dyDescent="0.25"/>
  <cols>
    <col min="1" max="1" width="2.85546875" style="5" customWidth="1"/>
    <col min="2" max="2" width="9.42578125" customWidth="1"/>
    <col min="3" max="3" width="31.7109375" customWidth="1"/>
    <col min="4" max="4" width="12.42578125" style="7" customWidth="1"/>
    <col min="5" max="10" width="2.7109375" style="8" customWidth="1"/>
    <col min="11" max="11" width="4" style="8" bestFit="1" customWidth="1"/>
    <col min="12" max="16" width="2.7109375" style="8" customWidth="1"/>
    <col min="17" max="17" width="33.85546875" customWidth="1"/>
    <col min="18" max="18" width="17" bestFit="1" customWidth="1"/>
    <col min="20" max="20" width="16.28515625" hidden="1" customWidth="1"/>
    <col min="21" max="22" width="9.140625" hidden="1" customWidth="1"/>
  </cols>
  <sheetData>
    <row r="1" spans="1:22" x14ac:dyDescent="0.25">
      <c r="A1" s="1"/>
      <c r="B1" s="2"/>
      <c r="C1" s="3" t="s">
        <v>0</v>
      </c>
      <c r="D1" s="2" t="s">
        <v>1</v>
      </c>
      <c r="E1" s="4" t="s">
        <v>2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" t="s">
        <v>3</v>
      </c>
    </row>
    <row r="2" spans="1:22" ht="21" x14ac:dyDescent="0.35">
      <c r="C2" s="6" t="s">
        <v>4</v>
      </c>
    </row>
    <row r="3" spans="1:22" ht="15.75" thickBot="1" x14ac:dyDescent="0.3">
      <c r="A3" s="9" t="s">
        <v>5</v>
      </c>
      <c r="B3" s="10" t="s">
        <v>6</v>
      </c>
      <c r="C3" s="10" t="s">
        <v>7</v>
      </c>
      <c r="D3" s="11" t="s">
        <v>8</v>
      </c>
      <c r="E3" s="12" t="s">
        <v>9</v>
      </c>
      <c r="F3" s="13"/>
      <c r="G3" s="13"/>
      <c r="H3" s="14"/>
      <c r="I3" s="12" t="s">
        <v>10</v>
      </c>
      <c r="J3" s="13"/>
      <c r="K3" s="13"/>
      <c r="L3" s="14"/>
      <c r="M3" s="12" t="s">
        <v>11</v>
      </c>
      <c r="N3" s="13"/>
      <c r="O3" s="13"/>
      <c r="P3" s="14"/>
      <c r="Q3" s="15" t="s">
        <v>12</v>
      </c>
      <c r="R3" s="16" t="s">
        <v>13</v>
      </c>
    </row>
    <row r="4" spans="1:22" x14ac:dyDescent="0.25">
      <c r="A4" s="17">
        <v>1</v>
      </c>
      <c r="B4" s="18" t="s">
        <v>14</v>
      </c>
      <c r="C4" s="19" t="s">
        <v>15</v>
      </c>
      <c r="D4" s="20" t="s">
        <v>16</v>
      </c>
      <c r="E4" s="21">
        <v>2</v>
      </c>
      <c r="F4" s="22">
        <v>0</v>
      </c>
      <c r="G4" s="22" t="s">
        <v>17</v>
      </c>
      <c r="H4" s="23">
        <v>2</v>
      </c>
      <c r="I4" s="21"/>
      <c r="J4" s="22"/>
      <c r="K4" s="22"/>
      <c r="L4" s="23"/>
      <c r="M4" s="21"/>
      <c r="N4" s="22"/>
      <c r="O4" s="22"/>
      <c r="P4" s="23"/>
      <c r="Q4" s="24"/>
      <c r="R4" s="25" t="s">
        <v>18</v>
      </c>
      <c r="U4" t="s">
        <v>19</v>
      </c>
      <c r="V4" t="s">
        <v>20</v>
      </c>
    </row>
    <row r="5" spans="1:22" ht="15.75" thickBot="1" x14ac:dyDescent="0.3">
      <c r="A5" s="26">
        <v>2</v>
      </c>
      <c r="B5" s="27"/>
      <c r="C5" s="28" t="s">
        <v>21</v>
      </c>
      <c r="D5" s="29" t="s">
        <v>22</v>
      </c>
      <c r="E5" s="30">
        <v>3</v>
      </c>
      <c r="F5" s="31">
        <v>0</v>
      </c>
      <c r="G5" s="31" t="s">
        <v>17</v>
      </c>
      <c r="H5" s="32">
        <v>3</v>
      </c>
      <c r="I5" s="30"/>
      <c r="J5" s="31"/>
      <c r="K5" s="31"/>
      <c r="L5" s="32"/>
      <c r="M5" s="30"/>
      <c r="N5" s="31"/>
      <c r="O5" s="31"/>
      <c r="P5" s="32"/>
      <c r="Q5" s="33"/>
      <c r="R5" s="34" t="s">
        <v>23</v>
      </c>
      <c r="T5" t="s">
        <v>24</v>
      </c>
      <c r="U5">
        <v>1</v>
      </c>
      <c r="V5">
        <v>18</v>
      </c>
    </row>
    <row r="6" spans="1:22" x14ac:dyDescent="0.25">
      <c r="A6" s="17">
        <v>3</v>
      </c>
      <c r="B6" s="18" t="s">
        <v>25</v>
      </c>
      <c r="C6" s="35" t="s">
        <v>26</v>
      </c>
      <c r="D6" s="20" t="s">
        <v>27</v>
      </c>
      <c r="E6" s="36">
        <v>2</v>
      </c>
      <c r="F6" s="22">
        <v>0</v>
      </c>
      <c r="G6" s="22" t="s">
        <v>17</v>
      </c>
      <c r="H6" s="23">
        <v>1</v>
      </c>
      <c r="I6" s="36"/>
      <c r="J6" s="22"/>
      <c r="K6" s="22"/>
      <c r="L6" s="23"/>
      <c r="M6" s="36"/>
      <c r="N6" s="22"/>
      <c r="O6" s="22"/>
      <c r="P6" s="37"/>
      <c r="Q6" s="38"/>
      <c r="R6" s="39" t="s">
        <v>28</v>
      </c>
      <c r="T6" t="s">
        <v>29</v>
      </c>
      <c r="U6">
        <v>6</v>
      </c>
      <c r="V6">
        <v>21</v>
      </c>
    </row>
    <row r="7" spans="1:22" ht="15.75" thickBot="1" x14ac:dyDescent="0.3">
      <c r="A7" s="40">
        <v>4</v>
      </c>
      <c r="B7" s="27"/>
      <c r="C7" s="41" t="s">
        <v>30</v>
      </c>
      <c r="D7" s="42" t="s">
        <v>31</v>
      </c>
      <c r="E7" s="43"/>
      <c r="F7" s="31"/>
      <c r="G7" s="31"/>
      <c r="H7" s="32"/>
      <c r="I7" s="43">
        <v>0</v>
      </c>
      <c r="J7" s="31">
        <v>2</v>
      </c>
      <c r="K7" s="31" t="s">
        <v>32</v>
      </c>
      <c r="L7" s="32">
        <v>2</v>
      </c>
      <c r="M7" s="43"/>
      <c r="N7" s="31"/>
      <c r="O7" s="31"/>
      <c r="P7" s="44"/>
      <c r="Q7" s="45" t="s">
        <v>27</v>
      </c>
      <c r="R7" s="39" t="s">
        <v>28</v>
      </c>
      <c r="T7" t="s">
        <v>33</v>
      </c>
      <c r="U7">
        <v>1</v>
      </c>
      <c r="V7">
        <v>2</v>
      </c>
    </row>
    <row r="8" spans="1:22" ht="15" customHeight="1" x14ac:dyDescent="0.25">
      <c r="A8" s="17">
        <v>5</v>
      </c>
      <c r="B8" s="27"/>
      <c r="C8" s="41" t="s">
        <v>34</v>
      </c>
      <c r="D8" s="42" t="s">
        <v>35</v>
      </c>
      <c r="E8" s="43"/>
      <c r="F8" s="31"/>
      <c r="G8" s="31"/>
      <c r="H8" s="32"/>
      <c r="I8" s="43">
        <v>0</v>
      </c>
      <c r="J8" s="31">
        <v>0</v>
      </c>
      <c r="K8" s="31" t="s">
        <v>36</v>
      </c>
      <c r="L8" s="32">
        <v>0</v>
      </c>
      <c r="M8" s="43"/>
      <c r="N8" s="31"/>
      <c r="O8" s="31"/>
      <c r="P8" s="44"/>
      <c r="Q8" s="46" t="s">
        <v>31</v>
      </c>
      <c r="R8" s="39" t="s">
        <v>28</v>
      </c>
      <c r="T8" t="s">
        <v>37</v>
      </c>
      <c r="U8">
        <v>1</v>
      </c>
      <c r="V8">
        <v>2</v>
      </c>
    </row>
    <row r="9" spans="1:22" ht="15.75" thickBot="1" x14ac:dyDescent="0.3">
      <c r="A9" s="40">
        <v>6</v>
      </c>
      <c r="B9" s="27"/>
      <c r="C9" s="41" t="s">
        <v>38</v>
      </c>
      <c r="D9" s="42" t="s">
        <v>39</v>
      </c>
      <c r="E9" s="43">
        <v>2</v>
      </c>
      <c r="F9" s="31">
        <v>0</v>
      </c>
      <c r="G9" s="31" t="s">
        <v>17</v>
      </c>
      <c r="H9" s="32">
        <v>1</v>
      </c>
      <c r="I9" s="43"/>
      <c r="J9" s="31"/>
      <c r="K9" s="31"/>
      <c r="L9" s="32"/>
      <c r="M9" s="43"/>
      <c r="N9" s="31"/>
      <c r="O9" s="31"/>
      <c r="P9" s="44"/>
      <c r="Q9" s="47"/>
      <c r="R9" s="39" t="s">
        <v>28</v>
      </c>
      <c r="T9" t="s">
        <v>40</v>
      </c>
      <c r="U9">
        <v>1</v>
      </c>
      <c r="V9">
        <v>2</v>
      </c>
    </row>
    <row r="10" spans="1:22" ht="15" customHeight="1" x14ac:dyDescent="0.25">
      <c r="A10" s="17">
        <v>7</v>
      </c>
      <c r="B10" s="27"/>
      <c r="C10" s="41" t="s">
        <v>41</v>
      </c>
      <c r="D10" s="42" t="s">
        <v>42</v>
      </c>
      <c r="E10" s="43"/>
      <c r="F10" s="31"/>
      <c r="G10" s="31"/>
      <c r="H10" s="32"/>
      <c r="I10" s="43">
        <v>0</v>
      </c>
      <c r="J10" s="31">
        <v>2</v>
      </c>
      <c r="K10" s="31" t="s">
        <v>32</v>
      </c>
      <c r="L10" s="32">
        <v>2</v>
      </c>
      <c r="M10" s="43"/>
      <c r="N10" s="31"/>
      <c r="O10" s="31"/>
      <c r="P10" s="44"/>
      <c r="Q10" s="45" t="s">
        <v>39</v>
      </c>
      <c r="R10" s="39" t="s">
        <v>28</v>
      </c>
    </row>
    <row r="11" spans="1:22" ht="15.75" thickBot="1" x14ac:dyDescent="0.3">
      <c r="A11" s="40">
        <v>8</v>
      </c>
      <c r="B11" s="27"/>
      <c r="C11" s="41" t="s">
        <v>43</v>
      </c>
      <c r="D11" s="42" t="s">
        <v>44</v>
      </c>
      <c r="E11" s="48"/>
      <c r="F11" s="49"/>
      <c r="G11" s="49"/>
      <c r="H11" s="50"/>
      <c r="I11" s="48">
        <v>0</v>
      </c>
      <c r="J11" s="49">
        <v>0</v>
      </c>
      <c r="K11" s="49" t="s">
        <v>36</v>
      </c>
      <c r="L11" s="50">
        <v>0</v>
      </c>
      <c r="M11" s="48"/>
      <c r="N11" s="49"/>
      <c r="O11" s="49"/>
      <c r="P11" s="51"/>
      <c r="Q11" s="46" t="s">
        <v>42</v>
      </c>
      <c r="R11" s="39" t="s">
        <v>28</v>
      </c>
      <c r="T11" t="s">
        <v>45</v>
      </c>
      <c r="U11">
        <v>1</v>
      </c>
      <c r="V11">
        <v>2</v>
      </c>
    </row>
    <row r="12" spans="1:22" x14ac:dyDescent="0.25">
      <c r="A12" s="17">
        <v>9</v>
      </c>
      <c r="B12" s="27"/>
      <c r="C12" s="41" t="s">
        <v>46</v>
      </c>
      <c r="D12" s="42" t="s">
        <v>47</v>
      </c>
      <c r="E12" s="48">
        <v>2</v>
      </c>
      <c r="F12" s="49">
        <v>0</v>
      </c>
      <c r="G12" s="49" t="s">
        <v>17</v>
      </c>
      <c r="H12" s="50">
        <v>2</v>
      </c>
      <c r="I12" s="48"/>
      <c r="J12" s="49"/>
      <c r="K12" s="49"/>
      <c r="L12" s="50"/>
      <c r="M12" s="48"/>
      <c r="N12" s="49"/>
      <c r="O12" s="49"/>
      <c r="P12" s="51"/>
      <c r="Q12" s="52"/>
      <c r="R12" s="53" t="s">
        <v>48</v>
      </c>
      <c r="T12" t="s">
        <v>49</v>
      </c>
      <c r="U12">
        <v>1</v>
      </c>
      <c r="V12">
        <v>2</v>
      </c>
    </row>
    <row r="13" spans="1:22" ht="15.75" thickBot="1" x14ac:dyDescent="0.3">
      <c r="A13" s="40">
        <v>10</v>
      </c>
      <c r="B13" s="27"/>
      <c r="C13" s="54" t="s">
        <v>50</v>
      </c>
      <c r="D13" s="29" t="s">
        <v>51</v>
      </c>
      <c r="E13" s="48"/>
      <c r="F13" s="49"/>
      <c r="G13" s="49"/>
      <c r="H13" s="50"/>
      <c r="I13" s="48">
        <v>2</v>
      </c>
      <c r="J13" s="49">
        <v>0</v>
      </c>
      <c r="K13" s="49" t="s">
        <v>17</v>
      </c>
      <c r="L13" s="50">
        <v>2</v>
      </c>
      <c r="M13" s="48"/>
      <c r="N13" s="49"/>
      <c r="O13" s="49"/>
      <c r="P13" s="51"/>
      <c r="Q13" s="55"/>
      <c r="R13" s="56" t="s">
        <v>52</v>
      </c>
      <c r="T13" t="s">
        <v>53</v>
      </c>
      <c r="U13">
        <v>1</v>
      </c>
      <c r="V13">
        <v>2</v>
      </c>
    </row>
    <row r="14" spans="1:22" ht="15" customHeight="1" x14ac:dyDescent="0.25">
      <c r="A14" s="17">
        <v>11</v>
      </c>
      <c r="B14" s="18" t="s">
        <v>54</v>
      </c>
      <c r="C14" s="57" t="s">
        <v>55</v>
      </c>
      <c r="D14" s="20" t="s">
        <v>56</v>
      </c>
      <c r="E14" s="21">
        <v>0</v>
      </c>
      <c r="F14" s="22">
        <v>6</v>
      </c>
      <c r="G14" s="22" t="s">
        <v>32</v>
      </c>
      <c r="H14" s="23">
        <v>8</v>
      </c>
      <c r="I14" s="21"/>
      <c r="J14" s="22"/>
      <c r="K14" s="22"/>
      <c r="L14" s="23"/>
      <c r="M14" s="21"/>
      <c r="N14" s="22"/>
      <c r="O14" s="22"/>
      <c r="P14" s="37"/>
      <c r="Q14" s="58"/>
      <c r="R14" s="59" t="s">
        <v>57</v>
      </c>
      <c r="T14" t="s">
        <v>58</v>
      </c>
      <c r="U14">
        <v>1</v>
      </c>
      <c r="V14">
        <v>2</v>
      </c>
    </row>
    <row r="15" spans="1:22" ht="15.75" thickBot="1" x14ac:dyDescent="0.3">
      <c r="A15" s="40">
        <v>12</v>
      </c>
      <c r="B15" s="27"/>
      <c r="C15" s="41" t="s">
        <v>59</v>
      </c>
      <c r="D15" s="42" t="s">
        <v>60</v>
      </c>
      <c r="E15" s="30"/>
      <c r="F15" s="31"/>
      <c r="G15" s="31"/>
      <c r="H15" s="32"/>
      <c r="I15" s="30">
        <v>0</v>
      </c>
      <c r="J15" s="31">
        <v>6</v>
      </c>
      <c r="K15" s="31" t="s">
        <v>32</v>
      </c>
      <c r="L15" s="32">
        <v>8</v>
      </c>
      <c r="M15" s="30"/>
      <c r="N15" s="31"/>
      <c r="O15" s="31"/>
      <c r="P15" s="44"/>
      <c r="Q15" s="45" t="s">
        <v>61</v>
      </c>
      <c r="R15" s="53" t="s">
        <v>57</v>
      </c>
    </row>
    <row r="16" spans="1:22" s="66" customFormat="1" x14ac:dyDescent="0.25">
      <c r="A16" s="60">
        <v>13</v>
      </c>
      <c r="B16" s="27"/>
      <c r="C16" s="61" t="s">
        <v>62</v>
      </c>
      <c r="D16" s="42" t="s">
        <v>63</v>
      </c>
      <c r="E16" s="62">
        <v>2</v>
      </c>
      <c r="F16" s="63">
        <v>0</v>
      </c>
      <c r="G16" s="63" t="s">
        <v>17</v>
      </c>
      <c r="H16" s="64">
        <v>2</v>
      </c>
      <c r="I16" s="62"/>
      <c r="J16" s="63"/>
      <c r="K16" s="63"/>
      <c r="L16" s="64"/>
      <c r="M16" s="62"/>
      <c r="N16" s="63"/>
      <c r="O16" s="63"/>
      <c r="P16" s="65"/>
      <c r="Q16" s="52"/>
      <c r="R16" s="39" t="s">
        <v>64</v>
      </c>
    </row>
    <row r="17" spans="1:18" s="66" customFormat="1" ht="15.75" thickBot="1" x14ac:dyDescent="0.3">
      <c r="A17" s="67">
        <v>14</v>
      </c>
      <c r="B17" s="27"/>
      <c r="C17" s="61" t="s">
        <v>65</v>
      </c>
      <c r="D17" s="42" t="s">
        <v>66</v>
      </c>
      <c r="E17" s="62"/>
      <c r="F17" s="63"/>
      <c r="G17" s="63"/>
      <c r="H17" s="64"/>
      <c r="I17" s="62">
        <v>2</v>
      </c>
      <c r="J17" s="63">
        <v>0</v>
      </c>
      <c r="K17" s="63" t="s">
        <v>17</v>
      </c>
      <c r="L17" s="64">
        <v>2</v>
      </c>
      <c r="M17" s="62"/>
      <c r="N17" s="63"/>
      <c r="O17" s="63"/>
      <c r="P17" s="65"/>
      <c r="Q17" s="52"/>
      <c r="R17" s="53" t="s">
        <v>67</v>
      </c>
    </row>
    <row r="18" spans="1:18" s="66" customFormat="1" x14ac:dyDescent="0.25">
      <c r="A18" s="60">
        <v>15</v>
      </c>
      <c r="B18" s="27"/>
      <c r="C18" s="61" t="s">
        <v>68</v>
      </c>
      <c r="D18" s="42" t="s">
        <v>69</v>
      </c>
      <c r="E18" s="62">
        <v>0</v>
      </c>
      <c r="F18" s="63">
        <v>3</v>
      </c>
      <c r="G18" s="63" t="s">
        <v>32</v>
      </c>
      <c r="H18" s="64">
        <v>3</v>
      </c>
      <c r="I18" s="62"/>
      <c r="J18" s="63"/>
      <c r="K18" s="63"/>
      <c r="L18" s="64"/>
      <c r="M18" s="62"/>
      <c r="N18" s="63"/>
      <c r="O18" s="63"/>
      <c r="P18" s="65"/>
      <c r="Q18" s="52"/>
      <c r="R18" s="53" t="s">
        <v>70</v>
      </c>
    </row>
    <row r="19" spans="1:18" s="66" customFormat="1" ht="15.75" thickBot="1" x14ac:dyDescent="0.3">
      <c r="A19" s="67">
        <v>16</v>
      </c>
      <c r="B19" s="68"/>
      <c r="C19" s="69" t="s">
        <v>71</v>
      </c>
      <c r="D19" s="29" t="s">
        <v>72</v>
      </c>
      <c r="E19" s="70"/>
      <c r="F19" s="71"/>
      <c r="G19" s="71"/>
      <c r="H19" s="72"/>
      <c r="I19" s="70">
        <v>0</v>
      </c>
      <c r="J19" s="71">
        <v>2</v>
      </c>
      <c r="K19" s="71" t="s">
        <v>32</v>
      </c>
      <c r="L19" s="72">
        <v>2</v>
      </c>
      <c r="M19" s="70"/>
      <c r="N19" s="71"/>
      <c r="O19" s="71"/>
      <c r="P19" s="73"/>
      <c r="Q19" s="74" t="s">
        <v>69</v>
      </c>
      <c r="R19" s="53" t="s">
        <v>70</v>
      </c>
    </row>
    <row r="20" spans="1:18" s="66" customFormat="1" x14ac:dyDescent="0.25">
      <c r="A20" s="60">
        <v>17</v>
      </c>
      <c r="B20" s="18" t="s">
        <v>73</v>
      </c>
      <c r="C20" s="75" t="s">
        <v>74</v>
      </c>
      <c r="D20" s="76" t="s">
        <v>75</v>
      </c>
      <c r="E20" s="77"/>
      <c r="F20" s="78"/>
      <c r="G20" s="78"/>
      <c r="H20" s="79"/>
      <c r="I20" s="77">
        <v>0</v>
      </c>
      <c r="J20" s="78">
        <v>2</v>
      </c>
      <c r="K20" s="78" t="s">
        <v>32</v>
      </c>
      <c r="L20" s="79">
        <v>2</v>
      </c>
      <c r="M20" s="77"/>
      <c r="N20" s="78"/>
      <c r="O20" s="78"/>
      <c r="P20" s="80"/>
      <c r="Q20" s="81"/>
      <c r="R20" s="59" t="s">
        <v>28</v>
      </c>
    </row>
    <row r="21" spans="1:18" s="66" customFormat="1" ht="15.75" thickBot="1" x14ac:dyDescent="0.3">
      <c r="A21" s="67">
        <v>18</v>
      </c>
      <c r="B21" s="27"/>
      <c r="C21" s="61" t="s">
        <v>76</v>
      </c>
      <c r="D21" s="42" t="s">
        <v>77</v>
      </c>
      <c r="E21" s="62"/>
      <c r="F21" s="63"/>
      <c r="G21" s="63"/>
      <c r="H21" s="64"/>
      <c r="I21" s="62"/>
      <c r="J21" s="63"/>
      <c r="K21" s="63"/>
      <c r="L21" s="64"/>
      <c r="M21" s="62">
        <v>0</v>
      </c>
      <c r="N21" s="63">
        <v>3</v>
      </c>
      <c r="O21" s="63" t="s">
        <v>32</v>
      </c>
      <c r="P21" s="65">
        <v>3</v>
      </c>
      <c r="Q21" s="82" t="s">
        <v>75</v>
      </c>
      <c r="R21" s="53" t="s">
        <v>28</v>
      </c>
    </row>
    <row r="22" spans="1:18" s="66" customFormat="1" x14ac:dyDescent="0.25">
      <c r="A22" s="60">
        <v>19</v>
      </c>
      <c r="B22" s="27"/>
      <c r="C22" s="61" t="s">
        <v>78</v>
      </c>
      <c r="D22" s="42" t="s">
        <v>79</v>
      </c>
      <c r="E22" s="62">
        <v>2</v>
      </c>
      <c r="F22" s="63">
        <v>0</v>
      </c>
      <c r="G22" s="63" t="s">
        <v>17</v>
      </c>
      <c r="H22" s="64">
        <v>2</v>
      </c>
      <c r="I22" s="62"/>
      <c r="J22" s="63"/>
      <c r="K22" s="63"/>
      <c r="L22" s="64"/>
      <c r="M22" s="62"/>
      <c r="N22" s="63"/>
      <c r="O22" s="63"/>
      <c r="P22" s="65"/>
      <c r="Q22" s="83"/>
      <c r="R22" s="53" t="s">
        <v>80</v>
      </c>
    </row>
    <row r="23" spans="1:18" s="66" customFormat="1" ht="15.75" thickBot="1" x14ac:dyDescent="0.3">
      <c r="A23" s="67">
        <v>20</v>
      </c>
      <c r="B23" s="27"/>
      <c r="C23" s="61" t="s">
        <v>81</v>
      </c>
      <c r="D23" s="42" t="s">
        <v>82</v>
      </c>
      <c r="E23" s="62"/>
      <c r="F23" s="63"/>
      <c r="G23" s="63"/>
      <c r="H23" s="64"/>
      <c r="I23" s="62">
        <v>2</v>
      </c>
      <c r="J23" s="63">
        <v>0</v>
      </c>
      <c r="K23" s="63" t="s">
        <v>17</v>
      </c>
      <c r="L23" s="64">
        <v>2</v>
      </c>
      <c r="M23" s="62"/>
      <c r="N23" s="63"/>
      <c r="O23" s="63"/>
      <c r="P23" s="65"/>
      <c r="Q23" s="83"/>
      <c r="R23" s="53" t="s">
        <v>83</v>
      </c>
    </row>
    <row r="24" spans="1:18" s="66" customFormat="1" ht="24.75" x14ac:dyDescent="0.25">
      <c r="A24" s="60">
        <v>21</v>
      </c>
      <c r="B24" s="27"/>
      <c r="C24" s="84" t="s">
        <v>84</v>
      </c>
      <c r="D24" s="42" t="s">
        <v>85</v>
      </c>
      <c r="E24" s="62"/>
      <c r="F24" s="63"/>
      <c r="G24" s="63"/>
      <c r="H24" s="64"/>
      <c r="I24" s="62"/>
      <c r="J24" s="63"/>
      <c r="K24" s="63"/>
      <c r="L24" s="64"/>
      <c r="M24" s="62">
        <v>0</v>
      </c>
      <c r="N24" s="63">
        <v>2</v>
      </c>
      <c r="O24" s="63" t="s">
        <v>32</v>
      </c>
      <c r="P24" s="65">
        <v>2</v>
      </c>
      <c r="Q24" s="83"/>
      <c r="R24" s="53" t="s">
        <v>86</v>
      </c>
    </row>
    <row r="25" spans="1:18" s="66" customFormat="1" ht="15.75" thickBot="1" x14ac:dyDescent="0.3">
      <c r="A25" s="67">
        <v>22</v>
      </c>
      <c r="B25" s="27"/>
      <c r="C25" s="61" t="s">
        <v>87</v>
      </c>
      <c r="D25" s="42" t="s">
        <v>88</v>
      </c>
      <c r="E25" s="62"/>
      <c r="F25" s="63"/>
      <c r="G25" s="63"/>
      <c r="H25" s="64"/>
      <c r="I25" s="62"/>
      <c r="J25" s="63"/>
      <c r="K25" s="63"/>
      <c r="L25" s="64"/>
      <c r="M25" s="62">
        <v>2</v>
      </c>
      <c r="N25" s="63">
        <v>1</v>
      </c>
      <c r="O25" s="63" t="s">
        <v>32</v>
      </c>
      <c r="P25" s="65">
        <v>3</v>
      </c>
      <c r="Q25" s="83"/>
      <c r="R25" s="39" t="s">
        <v>70</v>
      </c>
    </row>
    <row r="26" spans="1:18" s="66" customFormat="1" x14ac:dyDescent="0.25">
      <c r="A26" s="60">
        <v>23</v>
      </c>
      <c r="B26" s="27"/>
      <c r="C26" s="61" t="s">
        <v>89</v>
      </c>
      <c r="D26" s="42" t="s">
        <v>90</v>
      </c>
      <c r="E26" s="62"/>
      <c r="F26" s="63"/>
      <c r="G26" s="63"/>
      <c r="H26" s="64"/>
      <c r="I26" s="62">
        <v>0</v>
      </c>
      <c r="J26" s="63">
        <v>2</v>
      </c>
      <c r="K26" s="63" t="s">
        <v>32</v>
      </c>
      <c r="L26" s="64">
        <v>2</v>
      </c>
      <c r="M26" s="62"/>
      <c r="N26" s="63"/>
      <c r="O26" s="63"/>
      <c r="P26" s="65"/>
      <c r="Q26" s="83"/>
      <c r="R26" s="53" t="s">
        <v>57</v>
      </c>
    </row>
    <row r="27" spans="1:18" s="66" customFormat="1" ht="15.75" thickBot="1" x14ac:dyDescent="0.3">
      <c r="A27" s="67">
        <v>24</v>
      </c>
      <c r="B27" s="27"/>
      <c r="C27" s="61" t="s">
        <v>91</v>
      </c>
      <c r="D27" s="85" t="s">
        <v>92</v>
      </c>
      <c r="E27" s="62"/>
      <c r="F27" s="63"/>
      <c r="G27" s="63"/>
      <c r="H27" s="64"/>
      <c r="I27" s="62">
        <v>2</v>
      </c>
      <c r="J27" s="63">
        <v>0</v>
      </c>
      <c r="K27" s="63" t="s">
        <v>17</v>
      </c>
      <c r="L27" s="64">
        <v>2</v>
      </c>
      <c r="M27" s="62"/>
      <c r="N27" s="63"/>
      <c r="O27" s="63"/>
      <c r="P27" s="65"/>
      <c r="Q27" s="83"/>
      <c r="R27" s="53" t="s">
        <v>64</v>
      </c>
    </row>
    <row r="28" spans="1:18" ht="15.75" thickBot="1" x14ac:dyDescent="0.3">
      <c r="A28" s="17">
        <v>25</v>
      </c>
      <c r="B28" s="68"/>
      <c r="C28" s="54" t="s">
        <v>93</v>
      </c>
      <c r="D28" s="29" t="s">
        <v>94</v>
      </c>
      <c r="E28" s="86">
        <v>2</v>
      </c>
      <c r="F28" s="87">
        <v>0</v>
      </c>
      <c r="G28" s="87" t="s">
        <v>17</v>
      </c>
      <c r="H28" s="88">
        <v>2</v>
      </c>
      <c r="I28" s="86"/>
      <c r="J28" s="87"/>
      <c r="K28" s="87"/>
      <c r="L28" s="88"/>
      <c r="M28" s="86"/>
      <c r="N28" s="87"/>
      <c r="O28" s="87"/>
      <c r="P28" s="89"/>
      <c r="Q28" s="90"/>
      <c r="R28" s="91" t="s">
        <v>64</v>
      </c>
    </row>
    <row r="29" spans="1:18" ht="20.25" thickBot="1" x14ac:dyDescent="0.3">
      <c r="A29" s="92">
        <v>26</v>
      </c>
      <c r="B29" s="93" t="s">
        <v>95</v>
      </c>
      <c r="C29" s="94" t="s">
        <v>96</v>
      </c>
      <c r="D29" s="95" t="s">
        <v>97</v>
      </c>
      <c r="E29" s="96"/>
      <c r="F29" s="97"/>
      <c r="G29" s="97"/>
      <c r="H29" s="98"/>
      <c r="I29" s="96"/>
      <c r="J29" s="97"/>
      <c r="K29" s="97"/>
      <c r="L29" s="98"/>
      <c r="M29" s="96">
        <v>0</v>
      </c>
      <c r="N29" s="97">
        <v>18</v>
      </c>
      <c r="O29" s="97" t="s">
        <v>32</v>
      </c>
      <c r="P29" s="98">
        <v>25</v>
      </c>
      <c r="Q29" s="99"/>
      <c r="R29" s="100" t="s">
        <v>28</v>
      </c>
    </row>
    <row r="30" spans="1:18" ht="45.75" thickBot="1" x14ac:dyDescent="0.3">
      <c r="A30" s="17"/>
      <c r="B30" s="101" t="s">
        <v>98</v>
      </c>
      <c r="C30" s="102" t="s">
        <v>99</v>
      </c>
      <c r="D30" s="103"/>
      <c r="E30" s="36"/>
      <c r="F30" s="22"/>
      <c r="G30" s="22"/>
      <c r="H30" s="23">
        <v>2</v>
      </c>
      <c r="I30" s="36"/>
      <c r="J30" s="22"/>
      <c r="K30" s="22"/>
      <c r="L30" s="23">
        <v>3</v>
      </c>
      <c r="M30" s="36"/>
      <c r="N30" s="22"/>
      <c r="O30" s="22"/>
      <c r="P30" s="23"/>
      <c r="Q30" s="104"/>
      <c r="R30" s="105"/>
    </row>
    <row r="31" spans="1:18" ht="15.75" thickBot="1" x14ac:dyDescent="0.3">
      <c r="A31" s="106" t="s">
        <v>100</v>
      </c>
      <c r="B31" s="107"/>
      <c r="C31" s="107" t="s">
        <v>101</v>
      </c>
      <c r="D31" s="108"/>
      <c r="E31" s="109"/>
      <c r="F31" s="110"/>
      <c r="G31" s="110"/>
      <c r="H31" s="111"/>
      <c r="I31" s="112" t="s">
        <v>102</v>
      </c>
      <c r="J31" s="113"/>
      <c r="K31" s="113"/>
      <c r="L31" s="114"/>
      <c r="M31" s="115"/>
      <c r="N31" s="116"/>
      <c r="O31" s="116"/>
      <c r="P31" s="117"/>
      <c r="Q31" s="107"/>
      <c r="R31" s="118"/>
    </row>
    <row r="32" spans="1:18" ht="15.75" thickBot="1" x14ac:dyDescent="0.3">
      <c r="A32" s="119"/>
      <c r="B32" s="120"/>
      <c r="C32" s="120"/>
      <c r="D32" s="121"/>
      <c r="E32" s="122"/>
      <c r="F32" s="122"/>
      <c r="G32" s="122"/>
      <c r="H32" s="122"/>
      <c r="I32" s="123"/>
      <c r="J32" s="123"/>
      <c r="K32" s="123"/>
      <c r="L32" s="123"/>
      <c r="M32" s="122"/>
      <c r="N32" s="122"/>
      <c r="O32" s="122"/>
      <c r="P32" s="122"/>
      <c r="Q32" s="120"/>
    </row>
    <row r="33" spans="1:17" x14ac:dyDescent="0.25">
      <c r="A33" s="119"/>
      <c r="B33" s="120"/>
      <c r="C33" s="120"/>
      <c r="D33" s="124" t="s">
        <v>103</v>
      </c>
      <c r="E33" s="36">
        <f>SUM(E4:E30)</f>
        <v>17</v>
      </c>
      <c r="F33" s="22">
        <f>SUM(F4:F30)</f>
        <v>9</v>
      </c>
      <c r="G33" s="22"/>
      <c r="H33" s="23">
        <f>SUM(H4:H30)</f>
        <v>28</v>
      </c>
      <c r="I33" s="36">
        <f>SUM(I4:I30)</f>
        <v>8</v>
      </c>
      <c r="J33" s="22">
        <f>SUM(J4:J30)</f>
        <v>16</v>
      </c>
      <c r="K33" s="22"/>
      <c r="L33" s="23">
        <f>SUM(L4:L30)</f>
        <v>29</v>
      </c>
      <c r="M33" s="36">
        <f>SUM(M4:M30)</f>
        <v>2</v>
      </c>
      <c r="N33" s="22">
        <f>SUM(N4:N30)</f>
        <v>24</v>
      </c>
      <c r="O33" s="22"/>
      <c r="P33" s="23">
        <f>SUM(P4:P30)</f>
        <v>33</v>
      </c>
      <c r="Q33" s="125" t="s">
        <v>104</v>
      </c>
    </row>
    <row r="34" spans="1:17" x14ac:dyDescent="0.25">
      <c r="A34" s="119"/>
      <c r="B34" s="120"/>
      <c r="C34" s="120"/>
      <c r="D34" s="126" t="s">
        <v>105</v>
      </c>
      <c r="E34" s="43"/>
      <c r="F34" s="31"/>
      <c r="G34" s="31">
        <f>COUNTIF(G4:G30,"k")</f>
        <v>8</v>
      </c>
      <c r="H34" s="32"/>
      <c r="I34" s="43"/>
      <c r="J34" s="31"/>
      <c r="K34" s="31">
        <f>COUNTIF(K4:K30,"k")</f>
        <v>4</v>
      </c>
      <c r="L34" s="32"/>
      <c r="M34" s="43"/>
      <c r="N34" s="31"/>
      <c r="O34" s="31">
        <f>COUNTIF(O4:O30,"k")</f>
        <v>0</v>
      </c>
      <c r="P34" s="32"/>
      <c r="Q34" s="120">
        <f>H33+L33+P33</f>
        <v>90</v>
      </c>
    </row>
    <row r="35" spans="1:17" x14ac:dyDescent="0.25">
      <c r="A35" s="119"/>
      <c r="B35" s="120"/>
      <c r="C35" s="120"/>
      <c r="D35" s="126" t="s">
        <v>106</v>
      </c>
      <c r="E35" s="43"/>
      <c r="F35" s="31"/>
      <c r="G35" s="31">
        <f>COUNTIF(G4:G30,"f")</f>
        <v>2</v>
      </c>
      <c r="H35" s="32"/>
      <c r="I35" s="43"/>
      <c r="J35" s="31"/>
      <c r="K35" s="31">
        <f>COUNTIF(K4:K30,"f")</f>
        <v>6</v>
      </c>
      <c r="L35" s="32"/>
      <c r="M35" s="43"/>
      <c r="N35" s="31"/>
      <c r="O35" s="31">
        <f>COUNTIF(O4:O30,"f")</f>
        <v>4</v>
      </c>
      <c r="P35" s="32"/>
      <c r="Q35" s="120"/>
    </row>
    <row r="36" spans="1:17" ht="15.75" thickBot="1" x14ac:dyDescent="0.3">
      <c r="A36" s="119"/>
      <c r="B36" s="120"/>
      <c r="C36" s="120"/>
      <c r="D36" s="127" t="s">
        <v>107</v>
      </c>
      <c r="E36" s="128"/>
      <c r="F36" s="129"/>
      <c r="G36" s="129">
        <f>COUNTIF(G5:G31,"sz")</f>
        <v>0</v>
      </c>
      <c r="H36" s="130"/>
      <c r="I36" s="128"/>
      <c r="J36" s="129"/>
      <c r="K36" s="129">
        <f>COUNTIF(K5:K31,"sz")</f>
        <v>2</v>
      </c>
      <c r="L36" s="130"/>
      <c r="M36" s="128"/>
      <c r="N36" s="129"/>
      <c r="O36" s="129">
        <f>COUNTIF(O5:O31,"sz")</f>
        <v>0</v>
      </c>
      <c r="P36" s="130"/>
      <c r="Q36" s="120"/>
    </row>
    <row r="37" spans="1:17" x14ac:dyDescent="0.25">
      <c r="C37" t="s">
        <v>108</v>
      </c>
    </row>
    <row r="38" spans="1:17" x14ac:dyDescent="0.25">
      <c r="C38" s="131"/>
    </row>
    <row r="39" spans="1:17" ht="15.75" x14ac:dyDescent="0.25">
      <c r="C39" s="132"/>
    </row>
    <row r="40" spans="1:17" x14ac:dyDescent="0.25">
      <c r="C40" s="133"/>
    </row>
    <row r="41" spans="1:17" x14ac:dyDescent="0.25">
      <c r="C41" s="133" t="s">
        <v>109</v>
      </c>
    </row>
    <row r="42" spans="1:17" x14ac:dyDescent="0.25">
      <c r="C42" s="133"/>
      <c r="F42" s="8" t="s">
        <v>110</v>
      </c>
      <c r="Q42" t="s">
        <v>111</v>
      </c>
    </row>
    <row r="43" spans="1:17" x14ac:dyDescent="0.25">
      <c r="E43" s="8" t="s">
        <v>112</v>
      </c>
      <c r="Q43" t="s">
        <v>113</v>
      </c>
    </row>
  </sheetData>
  <mergeCells count="10">
    <mergeCell ref="B14:B19"/>
    <mergeCell ref="B20:B28"/>
    <mergeCell ref="E31:H31"/>
    <mergeCell ref="I31:L31"/>
    <mergeCell ref="E1:P1"/>
    <mergeCell ref="E3:H3"/>
    <mergeCell ref="I3:L3"/>
    <mergeCell ref="M3:P3"/>
    <mergeCell ref="B4:B5"/>
    <mergeCell ref="B6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2017-04-10T13:15:44Z</dcterms:created>
  <dcterms:modified xsi:type="dcterms:W3CDTF">2017-04-10T13:16:06Z</dcterms:modified>
</cp:coreProperties>
</file>